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<sst xmlns="http://schemas.openxmlformats.org/spreadsheetml/2006/main" count="55" uniqueCount="40">
  <si>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Share</t>
  </si>
  <si>
    <t>Retained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</si>
  <si>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</si>
  <si>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</si>
  <si>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</si>
  <si>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</si>
  <si>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</si>
  <si>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</si>
  <si>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</si>
  <si>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</si>
  <si>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profits</t>
  </si>
  <si>
    <t>capital</t>
  </si>
  <si>
    <t xml:space="preserve">        Issued and fully paid </t>
  </si>
  <si>
    <t xml:space="preserve">        ordinary shares of RM1 each</t>
  </si>
  <si>
    <t>Other</t>
  </si>
  <si>
    <t>THESE CONDENSED FINANCIAL STATEMENTS ARE TO BE READ IN CONJUNCTION</t>
  </si>
  <si>
    <t>Sub-total</t>
  </si>
  <si>
    <t xml:space="preserve">Minority </t>
  </si>
  <si>
    <t>Interest</t>
  </si>
  <si>
    <t>At 1 July 2006</t>
  </si>
  <si>
    <t>Dividends for the year ended 30 June 2006</t>
  </si>
  <si>
    <t>As previously reported</t>
  </si>
  <si>
    <t>At 1 July 2007</t>
  </si>
  <si>
    <t>Effect of adopting FRS 112</t>
  </si>
  <si>
    <t>As restated</t>
  </si>
  <si>
    <t>Net expense recognised directly in equity</t>
  </si>
  <si>
    <t>-currency translation differences arising during the period</t>
  </si>
  <si>
    <t>Profit attributable to shareholders</t>
  </si>
  <si>
    <t>Dividends for the year ended 30 June 2007</t>
  </si>
  <si>
    <t>Previously recognised negative good will, now charged out</t>
  </si>
  <si>
    <t>Classification of equity associated with assets held for sale</t>
  </si>
  <si>
    <t>-Currency translation differences arising during the period</t>
  </si>
  <si>
    <t>WITH THE ANNUAL FINANCIAL STATEMENTS FOR THE YEAR ENDED 30 JUNE 2007</t>
  </si>
  <si>
    <t>Acquisition of shares in subsidiaries</t>
  </si>
  <si>
    <t>Disposal of jointly controlled entity</t>
  </si>
  <si>
    <t xml:space="preserve">Equity associated with </t>
  </si>
  <si>
    <t>assests classified as held for sale</t>
  </si>
  <si>
    <t>Total recognised (expenses)/income for the period</t>
  </si>
  <si>
    <t>At 31 March 2008</t>
  </si>
  <si>
    <t>At 31 March 2007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</si>
</sst>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66" fontId="2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1" fontId="2" fillId="0" borderId="0" xfId="15" applyNumberFormat="1" applyFont="1" applyFill="1" applyBorder="1" applyAlignment="1">
      <alignment horizontal="center"/>
    </xf>
    <xf numFmtId="41" fontId="7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41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41" fontId="1" fillId="0" borderId="1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6" fontId="8" fillId="0" borderId="0" xfId="15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3" fontId="2" fillId="0" borderId="0" xfId="15" applyFont="1" applyAlignment="1">
      <alignment/>
    </xf>
    <xf numFmtId="41" fontId="7" fillId="0" borderId="0" xfId="0" applyNumberFormat="1" applyFont="1" applyFill="1" applyAlignment="1">
      <alignment/>
    </xf>
    <xf numFmtId="166" fontId="7" fillId="0" borderId="0" xfId="15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41" fontId="2" fillId="0" borderId="7" xfId="15" applyNumberFormat="1" applyFont="1" applyFill="1" applyBorder="1" applyAlignment="1">
      <alignment horizontal="center"/>
    </xf>
    <xf numFmtId="41" fontId="2" fillId="0" borderId="7" xfId="15" applyNumberFormat="1" applyFont="1" applyFill="1" applyBorder="1" applyAlignment="1">
      <alignment/>
    </xf>
    <xf numFmtId="166" fontId="1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13" fillId="0" borderId="0" xfId="15" applyNumberFormat="1" applyFont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horizontal="center"/>
    </xf>
    <xf numFmtId="41" fontId="2" fillId="0" borderId="10" xfId="15" applyNumberFormat="1" applyFont="1" applyFill="1" applyBorder="1" applyAlignment="1">
      <alignment horizontal="center"/>
    </xf>
    <xf numFmtId="41" fontId="2" fillId="0" borderId="11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 horizontal="center"/>
    </xf>
    <xf numFmtId="41" fontId="2" fillId="0" borderId="13" xfId="15" applyNumberFormat="1" applyFont="1" applyFill="1" applyBorder="1" applyAlignment="1">
      <alignment horizontal="center"/>
    </xf>
    <xf numFmtId="41" fontId="2" fillId="0" borderId="12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41" fontId="2" fillId="0" borderId="14" xfId="15" applyNumberFormat="1" applyFont="1" applyFill="1" applyBorder="1" applyAlignment="1">
      <alignment/>
    </xf>
    <xf numFmtId="41" fontId="2" fillId="0" borderId="15" xfId="15" applyNumberFormat="1" applyFont="1" applyFill="1" applyBorder="1" applyAlignment="1">
      <alignment horizontal="center"/>
    </xf>
    <xf numFmtId="0" fontId="2" fillId="0" borderId="0" xfId="0" applyFont="1" applyAlignment="1" quotePrefix="1">
      <alignment/>
    </xf>
    <xf numFmtId="166" fontId="2" fillId="0" borderId="14" xfId="15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RANHILL BERHAD (430537-K)
INTERIM REPORT FOR THE THIRD QUARTER ENDED 31 MARCH 2008
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752475</xdr:colOff>
      <xdr:row>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zoomScale="75" zoomScaleNormal="75" workbookViewId="0" topLeftCell="A10">
      <selection activeCell="P44" sqref="P44"/>
    </sheetView>
  </sheetViews>
  <sheetFormatPr defaultColWidth="9.140625" defaultRowHeight="12.75"/>
  <cols>
    <col min="1" max="2" width="4.421875" style="42" customWidth="1"/>
    <col min="3" max="3" width="13.57421875" style="42" customWidth="1"/>
    <col min="4" max="4" width="35.8515625" style="42" customWidth="1"/>
    <col min="5" max="5" width="5.7109375" style="42" customWidth="1"/>
    <col min="6" max="10" width="18.7109375" style="42" customWidth="1"/>
    <col min="11" max="11" width="34.8515625" style="42" bestFit="1" customWidth="1"/>
    <col min="12" max="12" width="18.7109375" style="42" customWidth="1"/>
    <col min="13" max="13" width="15.00390625" style="42" bestFit="1" customWidth="1"/>
    <col min="14" max="14" width="12.00390625" style="42" bestFit="1" customWidth="1"/>
    <col min="15" max="15" width="16.140625" style="42" bestFit="1" customWidth="1"/>
    <col min="16" max="16384" width="9.140625" style="42" customWidth="1"/>
  </cols>
  <sheetData>
    <row r="1" spans="1:13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/>
      <c r="B6" s="2"/>
      <c r="C6" s="2"/>
      <c r="D6" s="2"/>
      <c r="E6" s="2"/>
      <c r="F6" s="27" t="s">
        <v>12</v>
      </c>
      <c r="G6" s="29"/>
      <c r="H6" s="62"/>
      <c r="I6" s="63"/>
      <c r="J6" s="35"/>
      <c r="K6" s="35"/>
      <c r="L6" s="2"/>
      <c r="M6" s="2"/>
    </row>
    <row r="7" spans="1:15" ht="15.75" thickBot="1">
      <c r="A7" s="2"/>
      <c r="B7" s="2"/>
      <c r="C7" s="2"/>
      <c r="D7" s="2"/>
      <c r="E7" s="2"/>
      <c r="F7" s="28" t="s">
        <v>13</v>
      </c>
      <c r="G7" s="30"/>
      <c r="H7" s="36"/>
      <c r="I7" s="43"/>
      <c r="J7" s="37"/>
      <c r="K7" s="37"/>
      <c r="L7" s="37"/>
      <c r="M7" s="37"/>
      <c r="N7" s="2"/>
      <c r="O7" s="2"/>
    </row>
    <row r="8" spans="1:15" ht="15">
      <c r="A8" s="2"/>
      <c r="B8" s="2"/>
      <c r="C8" s="2"/>
      <c r="D8" s="2"/>
      <c r="E8" s="2"/>
      <c r="F8" s="13"/>
      <c r="G8" s="13"/>
      <c r="H8" s="37"/>
      <c r="I8" s="43"/>
      <c r="J8" s="37"/>
      <c r="K8" s="37"/>
      <c r="L8" s="37"/>
      <c r="M8" s="37"/>
      <c r="N8" s="2"/>
      <c r="O8" s="2"/>
    </row>
    <row r="9" spans="1:15" ht="15">
      <c r="A9" s="2"/>
      <c r="B9" s="2"/>
      <c r="C9" s="2"/>
      <c r="D9" s="2"/>
      <c r="E9" s="2"/>
      <c r="F9" s="13"/>
      <c r="G9" s="13"/>
      <c r="H9" s="3"/>
      <c r="I9" s="11"/>
      <c r="J9" s="11"/>
      <c r="K9" s="54"/>
      <c r="L9" s="11"/>
      <c r="M9" s="11"/>
      <c r="N9" s="2"/>
      <c r="O9" s="2"/>
    </row>
    <row r="10" spans="1:15" ht="15">
      <c r="A10" s="2"/>
      <c r="B10" s="2"/>
      <c r="C10" s="2"/>
      <c r="D10" s="2"/>
      <c r="E10" s="2"/>
      <c r="F10" s="11" t="s">
        <v>7</v>
      </c>
      <c r="G10" s="11" t="s">
        <v>0</v>
      </c>
      <c r="H10" s="11" t="s">
        <v>0</v>
      </c>
      <c r="I10" s="11" t="s">
        <v>14</v>
      </c>
      <c r="J10" s="11" t="s">
        <v>1</v>
      </c>
      <c r="K10" s="11" t="s">
        <v>35</v>
      </c>
      <c r="L10" s="11" t="s">
        <v>16</v>
      </c>
      <c r="M10" s="11" t="s">
        <v>17</v>
      </c>
      <c r="N10" s="14"/>
      <c r="O10" s="2"/>
    </row>
    <row r="11" spans="1:15" ht="15">
      <c r="A11" s="2"/>
      <c r="B11" s="2"/>
      <c r="C11" s="2"/>
      <c r="D11" s="2"/>
      <c r="E11" s="23" t="s">
        <v>2</v>
      </c>
      <c r="F11" s="11" t="s">
        <v>8</v>
      </c>
      <c r="G11" s="11" t="s">
        <v>11</v>
      </c>
      <c r="H11" s="11" t="s">
        <v>3</v>
      </c>
      <c r="I11" s="11" t="s">
        <v>4</v>
      </c>
      <c r="J11" s="11" t="s">
        <v>10</v>
      </c>
      <c r="K11" s="11" t="s">
        <v>36</v>
      </c>
      <c r="L11" s="11"/>
      <c r="M11" s="11" t="s">
        <v>18</v>
      </c>
      <c r="N11" s="11" t="s">
        <v>5</v>
      </c>
      <c r="O11" s="2"/>
    </row>
    <row r="12" spans="1:15" ht="15">
      <c r="A12" s="2"/>
      <c r="B12" s="2"/>
      <c r="C12" s="2"/>
      <c r="D12" s="2"/>
      <c r="E12" s="2"/>
      <c r="F12" s="12" t="s">
        <v>9</v>
      </c>
      <c r="G12" s="11" t="s">
        <v>6</v>
      </c>
      <c r="H12" s="11" t="s">
        <v>6</v>
      </c>
      <c r="I12" s="11" t="s">
        <v>6</v>
      </c>
      <c r="J12" s="11" t="s">
        <v>6</v>
      </c>
      <c r="K12" s="11" t="s">
        <v>6</v>
      </c>
      <c r="L12" s="11" t="s">
        <v>6</v>
      </c>
      <c r="M12" s="11" t="s">
        <v>6</v>
      </c>
      <c r="N12" s="11" t="s">
        <v>6</v>
      </c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44"/>
      <c r="J13" s="44"/>
      <c r="K13" s="44"/>
      <c r="L13" s="44"/>
      <c r="M13" s="44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8"/>
      <c r="J14" s="8"/>
      <c r="K14" s="8"/>
      <c r="L14" s="8"/>
      <c r="M14" s="8"/>
      <c r="N14" s="2"/>
      <c r="O14" s="2"/>
    </row>
    <row r="15" spans="1:15" ht="15">
      <c r="A15" s="2"/>
      <c r="B15" s="41" t="s">
        <v>22</v>
      </c>
      <c r="C15" s="4"/>
      <c r="D15" s="4"/>
      <c r="E15" s="4"/>
      <c r="O15" s="19"/>
    </row>
    <row r="16" spans="1:15" ht="15">
      <c r="A16" s="2"/>
      <c r="B16" s="4" t="s">
        <v>21</v>
      </c>
      <c r="C16" s="4"/>
      <c r="D16" s="4"/>
      <c r="E16" s="4"/>
      <c r="F16" s="18">
        <v>597265</v>
      </c>
      <c r="G16" s="18">
        <v>597265</v>
      </c>
      <c r="H16" s="18">
        <v>185333</v>
      </c>
      <c r="I16" s="18">
        <v>2732</v>
      </c>
      <c r="J16" s="18">
        <v>254906</v>
      </c>
      <c r="K16" s="18">
        <v>1985</v>
      </c>
      <c r="L16" s="18">
        <v>1042221</v>
      </c>
      <c r="M16" s="18">
        <v>467087</v>
      </c>
      <c r="N16" s="21">
        <f>SUM(L16:M16)</f>
        <v>1509308</v>
      </c>
      <c r="O16" s="19"/>
    </row>
    <row r="17" spans="1:15" ht="15">
      <c r="A17" s="2"/>
      <c r="B17" s="2" t="s">
        <v>23</v>
      </c>
      <c r="C17" s="4"/>
      <c r="D17" s="4"/>
      <c r="E17" s="4"/>
      <c r="F17" s="18">
        <v>0</v>
      </c>
      <c r="G17" s="21">
        <v>0</v>
      </c>
      <c r="H17" s="21">
        <v>0</v>
      </c>
      <c r="I17" s="21">
        <v>0</v>
      </c>
      <c r="J17" s="21">
        <v>97867</v>
      </c>
      <c r="K17" s="21">
        <v>0</v>
      </c>
      <c r="L17" s="18">
        <f>SUM(G17:J17)</f>
        <v>97867</v>
      </c>
      <c r="M17" s="21">
        <v>41943</v>
      </c>
      <c r="N17" s="21">
        <f>SUM(L17:M17)</f>
        <v>139810</v>
      </c>
      <c r="O17" s="19"/>
    </row>
    <row r="18" spans="1:15" ht="15">
      <c r="A18" s="2"/>
      <c r="B18" s="41" t="s">
        <v>24</v>
      </c>
      <c r="C18" s="4"/>
      <c r="D18" s="4"/>
      <c r="E18" s="4"/>
      <c r="F18" s="39">
        <f aca="true" t="shared" si="0" ref="F18:N18">SUM(F16:F17)</f>
        <v>597265</v>
      </c>
      <c r="G18" s="39">
        <f t="shared" si="0"/>
        <v>597265</v>
      </c>
      <c r="H18" s="39">
        <f t="shared" si="0"/>
        <v>185333</v>
      </c>
      <c r="I18" s="39">
        <f t="shared" si="0"/>
        <v>2732</v>
      </c>
      <c r="J18" s="39">
        <f t="shared" si="0"/>
        <v>352773</v>
      </c>
      <c r="K18" s="39">
        <f t="shared" si="0"/>
        <v>1985</v>
      </c>
      <c r="L18" s="39">
        <f t="shared" si="0"/>
        <v>1140088</v>
      </c>
      <c r="M18" s="39">
        <f t="shared" si="0"/>
        <v>509030</v>
      </c>
      <c r="N18" s="39">
        <f t="shared" si="0"/>
        <v>1649118</v>
      </c>
      <c r="O18" s="19"/>
    </row>
    <row r="19" spans="1:15" ht="15">
      <c r="A19" s="2"/>
      <c r="B19" s="2"/>
      <c r="C19" s="4"/>
      <c r="D19" s="4"/>
      <c r="E19" s="4"/>
      <c r="F19" s="18"/>
      <c r="G19" s="21"/>
      <c r="H19" s="21"/>
      <c r="I19" s="21"/>
      <c r="J19" s="21"/>
      <c r="K19" s="21"/>
      <c r="L19" s="21"/>
      <c r="M19" s="21"/>
      <c r="N19" s="21"/>
      <c r="O19" s="19"/>
    </row>
    <row r="20" spans="1:15" ht="15">
      <c r="A20" s="2"/>
      <c r="B20" s="2" t="s">
        <v>33</v>
      </c>
      <c r="C20" s="4"/>
      <c r="D20" s="4"/>
      <c r="E20" s="4"/>
      <c r="F20" s="18">
        <v>0</v>
      </c>
      <c r="G20" s="21">
        <v>0</v>
      </c>
      <c r="H20" s="21">
        <v>0</v>
      </c>
      <c r="I20" s="21">
        <v>-784</v>
      </c>
      <c r="J20" s="21">
        <v>-816</v>
      </c>
      <c r="K20" s="21">
        <v>0</v>
      </c>
      <c r="L20" s="21">
        <f>SUM(G20:K20)</f>
        <v>-1600</v>
      </c>
      <c r="M20" s="21">
        <v>-16464</v>
      </c>
      <c r="N20" s="21">
        <f>SUM(L20:M20)</f>
        <v>-18064</v>
      </c>
      <c r="O20" s="19"/>
    </row>
    <row r="21" spans="1:15" ht="15">
      <c r="A21" s="2"/>
      <c r="B21" s="2" t="s">
        <v>34</v>
      </c>
      <c r="C21" s="4"/>
      <c r="D21" s="4"/>
      <c r="E21" s="4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21">
        <v>-1985</v>
      </c>
      <c r="L21" s="34">
        <f>SUM(G21:K21)</f>
        <v>-1985</v>
      </c>
      <c r="M21" s="21">
        <v>0</v>
      </c>
      <c r="N21" s="21">
        <f>SUM(L21:M21)</f>
        <v>-1985</v>
      </c>
      <c r="O21" s="19"/>
    </row>
    <row r="22" spans="1:15" ht="15">
      <c r="A22" s="2"/>
      <c r="B22" s="2" t="s">
        <v>30</v>
      </c>
      <c r="C22" s="4"/>
      <c r="D22" s="4"/>
      <c r="E22" s="4"/>
      <c r="F22" s="18">
        <v>0</v>
      </c>
      <c r="G22" s="18">
        <v>0</v>
      </c>
      <c r="H22" s="18">
        <v>0</v>
      </c>
      <c r="I22" s="18">
        <v>252</v>
      </c>
      <c r="J22" s="18">
        <v>3881</v>
      </c>
      <c r="K22" s="21">
        <v>-5445</v>
      </c>
      <c r="L22" s="34">
        <f>SUM(G22:K22)</f>
        <v>-1312</v>
      </c>
      <c r="M22" s="21">
        <v>0</v>
      </c>
      <c r="N22" s="21">
        <f>SUM(L22:M22)</f>
        <v>-1312</v>
      </c>
      <c r="O22" s="19"/>
    </row>
    <row r="23" spans="1:15" ht="15">
      <c r="A23" s="2"/>
      <c r="B23" s="2" t="s">
        <v>25</v>
      </c>
      <c r="C23" s="4"/>
      <c r="D23" s="4"/>
      <c r="E23" s="4"/>
      <c r="F23" s="47"/>
      <c r="G23" s="48"/>
      <c r="H23" s="48"/>
      <c r="I23" s="48"/>
      <c r="J23" s="48"/>
      <c r="K23" s="48"/>
      <c r="L23" s="48"/>
      <c r="M23" s="48"/>
      <c r="N23" s="49"/>
      <c r="O23" s="19"/>
    </row>
    <row r="24" spans="1:15" ht="15">
      <c r="A24" s="2"/>
      <c r="B24" s="57" t="s">
        <v>26</v>
      </c>
      <c r="C24" s="4"/>
      <c r="D24" s="4"/>
      <c r="E24" s="4"/>
      <c r="F24" s="55">
        <v>0</v>
      </c>
      <c r="G24" s="34">
        <v>0</v>
      </c>
      <c r="H24" s="34">
        <v>0</v>
      </c>
      <c r="I24" s="15">
        <v>-16133</v>
      </c>
      <c r="J24" s="15">
        <v>0</v>
      </c>
      <c r="K24" s="15">
        <v>0</v>
      </c>
      <c r="L24" s="15">
        <f>SUM(G24:K24)</f>
        <v>-16133</v>
      </c>
      <c r="M24" s="15">
        <v>-173</v>
      </c>
      <c r="N24" s="56">
        <f>SUM(L24:M24)</f>
        <v>-16306</v>
      </c>
      <c r="O24" s="58"/>
    </row>
    <row r="25" spans="1:15" ht="15">
      <c r="A25" s="2"/>
      <c r="B25" s="2" t="s">
        <v>27</v>
      </c>
      <c r="C25" s="4"/>
      <c r="D25" s="4"/>
      <c r="E25" s="4"/>
      <c r="F25" s="50">
        <v>0</v>
      </c>
      <c r="G25" s="53">
        <v>0</v>
      </c>
      <c r="H25" s="53">
        <v>0</v>
      </c>
      <c r="I25" s="53">
        <v>0</v>
      </c>
      <c r="J25" s="51">
        <v>28872</v>
      </c>
      <c r="K25" s="51">
        <v>0</v>
      </c>
      <c r="L25" s="51">
        <f>SUM(G25:K25)</f>
        <v>28872</v>
      </c>
      <c r="M25" s="51">
        <v>70303</v>
      </c>
      <c r="N25" s="59">
        <f>SUM(L25:M25)</f>
        <v>99175</v>
      </c>
      <c r="O25" s="58"/>
    </row>
    <row r="26" spans="1:16" s="45" customFormat="1" ht="15">
      <c r="A26" s="4"/>
      <c r="B26" s="4" t="s">
        <v>37</v>
      </c>
      <c r="C26" s="4"/>
      <c r="D26" s="4"/>
      <c r="E26" s="22"/>
      <c r="F26" s="60">
        <f>SUM(F23:F25)</f>
        <v>0</v>
      </c>
      <c r="G26" s="60">
        <f aca="true" t="shared" si="1" ref="G26:N26">SUM(G23:G25)</f>
        <v>0</v>
      </c>
      <c r="H26" s="60">
        <f t="shared" si="1"/>
        <v>0</v>
      </c>
      <c r="I26" s="60">
        <f t="shared" si="1"/>
        <v>-16133</v>
      </c>
      <c r="J26" s="60">
        <f t="shared" si="1"/>
        <v>28872</v>
      </c>
      <c r="K26" s="60">
        <f t="shared" si="1"/>
        <v>0</v>
      </c>
      <c r="L26" s="60">
        <f t="shared" si="1"/>
        <v>12739</v>
      </c>
      <c r="M26" s="60">
        <f t="shared" si="1"/>
        <v>70130</v>
      </c>
      <c r="N26" s="60">
        <f t="shared" si="1"/>
        <v>82869</v>
      </c>
      <c r="O26" s="4"/>
      <c r="P26" s="41"/>
    </row>
    <row r="27" spans="1:16" ht="15">
      <c r="A27" s="2"/>
      <c r="B27" s="4" t="s">
        <v>28</v>
      </c>
      <c r="C27" s="4"/>
      <c r="D27" s="4"/>
      <c r="E27" s="22"/>
      <c r="F27" s="34">
        <v>0</v>
      </c>
      <c r="G27" s="34">
        <v>0</v>
      </c>
      <c r="H27" s="34">
        <v>0</v>
      </c>
      <c r="I27" s="34">
        <v>0</v>
      </c>
      <c r="J27" s="34">
        <v>-6540</v>
      </c>
      <c r="K27" s="34">
        <v>0</v>
      </c>
      <c r="L27" s="34">
        <f>SUM(G27:K27)</f>
        <v>-6540</v>
      </c>
      <c r="M27" s="34">
        <v>-4993</v>
      </c>
      <c r="N27" s="34">
        <f>SUM(L27:M27)</f>
        <v>-11533</v>
      </c>
      <c r="O27" s="4"/>
      <c r="P27" s="3"/>
    </row>
    <row r="28" spans="1:15" ht="15.75" thickBot="1">
      <c r="A28" s="2"/>
      <c r="B28" s="41" t="s">
        <v>38</v>
      </c>
      <c r="C28" s="4"/>
      <c r="D28" s="4"/>
      <c r="E28" s="4"/>
      <c r="F28" s="20">
        <f>SUM(F18:F22)+SUM(F26:F27)</f>
        <v>597265</v>
      </c>
      <c r="G28" s="20">
        <f aca="true" t="shared" si="2" ref="G28:N28">SUM(G18:G22)+SUM(G26:G27)</f>
        <v>597265</v>
      </c>
      <c r="H28" s="20">
        <f t="shared" si="2"/>
        <v>185333</v>
      </c>
      <c r="I28" s="20">
        <f t="shared" si="2"/>
        <v>-13933</v>
      </c>
      <c r="J28" s="20">
        <f t="shared" si="2"/>
        <v>378170</v>
      </c>
      <c r="K28" s="20">
        <f t="shared" si="2"/>
        <v>-5445</v>
      </c>
      <c r="L28" s="20">
        <f t="shared" si="2"/>
        <v>1141390</v>
      </c>
      <c r="M28" s="20">
        <f t="shared" si="2"/>
        <v>557703</v>
      </c>
      <c r="N28" s="20">
        <f t="shared" si="2"/>
        <v>1699093</v>
      </c>
      <c r="O28" s="19"/>
    </row>
    <row r="29" spans="1:15" ht="15.75" thickTop="1">
      <c r="A29" s="2"/>
      <c r="B29" s="2"/>
      <c r="C29" s="2"/>
      <c r="D29" s="2"/>
      <c r="E29" s="2"/>
      <c r="F29" s="2"/>
      <c r="G29" s="2"/>
      <c r="H29" s="2"/>
      <c r="I29" s="2"/>
      <c r="J29" s="10"/>
      <c r="K29" s="10"/>
      <c r="L29" s="10"/>
      <c r="M29" s="10"/>
      <c r="N29" s="25"/>
      <c r="O29" s="32"/>
    </row>
    <row r="30" spans="1:33" ht="15">
      <c r="A30" s="2"/>
      <c r="B30" s="3" t="s">
        <v>19</v>
      </c>
      <c r="C30" s="2"/>
      <c r="D30" s="2"/>
      <c r="E30" s="2"/>
      <c r="O30" s="33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ht="15">
      <c r="A31" s="2"/>
      <c r="B31" s="4" t="s">
        <v>21</v>
      </c>
      <c r="C31" s="2"/>
      <c r="D31" s="2"/>
      <c r="E31" s="2"/>
      <c r="F31" s="19">
        <v>597265</v>
      </c>
      <c r="G31" s="19">
        <v>597265</v>
      </c>
      <c r="H31" s="19">
        <v>185333</v>
      </c>
      <c r="I31" s="19">
        <v>3026</v>
      </c>
      <c r="J31" s="18">
        <v>146386</v>
      </c>
      <c r="K31" s="18">
        <v>0</v>
      </c>
      <c r="L31" s="18">
        <v>932010</v>
      </c>
      <c r="M31" s="18">
        <v>388620</v>
      </c>
      <c r="N31" s="21">
        <f>SUM(L31:M31)</f>
        <v>1320630</v>
      </c>
      <c r="O31" s="33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ht="15">
      <c r="A32" s="2"/>
      <c r="B32" s="2" t="s">
        <v>29</v>
      </c>
      <c r="C32" s="2"/>
      <c r="D32" s="2"/>
      <c r="E32" s="2"/>
      <c r="F32" s="15">
        <v>0</v>
      </c>
      <c r="G32" s="15">
        <v>0</v>
      </c>
      <c r="H32" s="15">
        <v>0</v>
      </c>
      <c r="I32" s="15">
        <v>-3097</v>
      </c>
      <c r="J32" s="15">
        <v>3097</v>
      </c>
      <c r="K32" s="15">
        <v>0</v>
      </c>
      <c r="L32" s="18">
        <f>SUM(G32:K32)</f>
        <v>0</v>
      </c>
      <c r="M32" s="18">
        <v>0</v>
      </c>
      <c r="N32" s="21">
        <v>0</v>
      </c>
      <c r="O32" s="17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 ht="15">
      <c r="A33" s="2"/>
      <c r="B33" s="2" t="s">
        <v>23</v>
      </c>
      <c r="C33" s="2"/>
      <c r="D33" s="2"/>
      <c r="E33" s="2"/>
      <c r="F33" s="15">
        <v>0</v>
      </c>
      <c r="G33" s="15">
        <v>0</v>
      </c>
      <c r="H33" s="15">
        <v>0</v>
      </c>
      <c r="I33" s="15">
        <v>0</v>
      </c>
      <c r="J33" s="18">
        <v>97867</v>
      </c>
      <c r="K33" s="18">
        <v>0</v>
      </c>
      <c r="L33" s="18">
        <f>SUM(G33:K33)</f>
        <v>97867</v>
      </c>
      <c r="M33" s="18">
        <v>41943</v>
      </c>
      <c r="N33" s="21">
        <f aca="true" t="shared" si="3" ref="N33:N41">SUM(L33:M33)</f>
        <v>139810</v>
      </c>
      <c r="O33" s="17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5">
      <c r="A34" s="2"/>
      <c r="B34" s="3" t="s">
        <v>24</v>
      </c>
      <c r="C34" s="2"/>
      <c r="D34" s="2"/>
      <c r="E34" s="2"/>
      <c r="F34" s="38">
        <f aca="true" t="shared" si="4" ref="F34:N34">SUM(F31:F33)</f>
        <v>597265</v>
      </c>
      <c r="G34" s="38">
        <f t="shared" si="4"/>
        <v>597265</v>
      </c>
      <c r="H34" s="38">
        <f t="shared" si="4"/>
        <v>185333</v>
      </c>
      <c r="I34" s="38">
        <f t="shared" si="4"/>
        <v>-71</v>
      </c>
      <c r="J34" s="38">
        <f t="shared" si="4"/>
        <v>247350</v>
      </c>
      <c r="K34" s="38">
        <f t="shared" si="4"/>
        <v>0</v>
      </c>
      <c r="L34" s="38">
        <f t="shared" si="4"/>
        <v>1029877</v>
      </c>
      <c r="M34" s="38">
        <f t="shared" si="4"/>
        <v>430563</v>
      </c>
      <c r="N34" s="38">
        <f t="shared" si="4"/>
        <v>1460440</v>
      </c>
      <c r="O34" s="17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ht="15">
      <c r="A35" s="2"/>
      <c r="B35" s="3"/>
      <c r="C35" s="2"/>
      <c r="D35" s="2"/>
      <c r="E35" s="2"/>
      <c r="F35" s="15"/>
      <c r="G35" s="15"/>
      <c r="H35" s="15"/>
      <c r="I35" s="15"/>
      <c r="J35" s="15"/>
      <c r="K35" s="15"/>
      <c r="L35" s="15"/>
      <c r="M35" s="15"/>
      <c r="N35" s="15"/>
      <c r="O35" s="17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ht="15">
      <c r="A36" s="2"/>
      <c r="B36" s="2" t="s">
        <v>30</v>
      </c>
      <c r="C36" s="2"/>
      <c r="D36" s="2"/>
      <c r="E36" s="2"/>
      <c r="F36" s="15">
        <v>0</v>
      </c>
      <c r="G36" s="15">
        <v>0</v>
      </c>
      <c r="H36" s="15">
        <v>0</v>
      </c>
      <c r="I36" s="15">
        <v>1046</v>
      </c>
      <c r="J36" s="18">
        <v>-5676</v>
      </c>
      <c r="K36" s="18">
        <v>4630</v>
      </c>
      <c r="L36" s="18">
        <f>SUM(G36:K36)</f>
        <v>0</v>
      </c>
      <c r="M36" s="18">
        <v>0</v>
      </c>
      <c r="N36" s="21">
        <f>SUM(L36:M36)</f>
        <v>0</v>
      </c>
      <c r="O36" s="17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 ht="15">
      <c r="A37" s="2"/>
      <c r="B37" s="2" t="s">
        <v>25</v>
      </c>
      <c r="C37" s="2"/>
      <c r="D37" s="2"/>
      <c r="E37" s="2"/>
      <c r="F37" s="47"/>
      <c r="G37" s="60"/>
      <c r="H37" s="60"/>
      <c r="I37" s="60"/>
      <c r="J37" s="60"/>
      <c r="K37" s="60"/>
      <c r="L37" s="60">
        <v>0</v>
      </c>
      <c r="M37" s="60">
        <v>0</v>
      </c>
      <c r="N37" s="49">
        <f t="shared" si="3"/>
        <v>0</v>
      </c>
      <c r="O37" s="17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ht="15">
      <c r="A38" s="2"/>
      <c r="B38" s="57" t="s">
        <v>31</v>
      </c>
      <c r="C38" s="2"/>
      <c r="D38" s="2"/>
      <c r="E38" s="2"/>
      <c r="F38" s="55">
        <v>0</v>
      </c>
      <c r="G38" s="34">
        <v>0</v>
      </c>
      <c r="H38" s="34">
        <v>0</v>
      </c>
      <c r="I38" s="34">
        <v>-1302</v>
      </c>
      <c r="J38" s="34">
        <v>0</v>
      </c>
      <c r="K38" s="34">
        <v>0</v>
      </c>
      <c r="L38" s="18">
        <f>SUM(G38:K38)</f>
        <v>-1302</v>
      </c>
      <c r="M38" s="34">
        <v>-437</v>
      </c>
      <c r="N38" s="56">
        <f t="shared" si="3"/>
        <v>-1739</v>
      </c>
      <c r="O38" s="17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ht="14.25" customHeight="1">
      <c r="A39" s="2"/>
      <c r="B39" s="4" t="s">
        <v>27</v>
      </c>
      <c r="C39" s="4"/>
      <c r="D39" s="4"/>
      <c r="E39" s="24"/>
      <c r="F39" s="61">
        <v>0</v>
      </c>
      <c r="G39" s="51">
        <v>0</v>
      </c>
      <c r="H39" s="51">
        <v>0</v>
      </c>
      <c r="I39" s="51">
        <v>0</v>
      </c>
      <c r="J39" s="51">
        <v>91295</v>
      </c>
      <c r="K39" s="51">
        <v>0</v>
      </c>
      <c r="L39" s="53">
        <f>SUM(G39:J39)</f>
        <v>91295</v>
      </c>
      <c r="M39" s="53">
        <v>63714</v>
      </c>
      <c r="N39" s="52">
        <f t="shared" si="3"/>
        <v>155009</v>
      </c>
      <c r="O39" s="17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ht="14.25" customHeight="1">
      <c r="A40" s="2"/>
      <c r="B40" s="4" t="s">
        <v>37</v>
      </c>
      <c r="C40" s="4"/>
      <c r="D40" s="4"/>
      <c r="E40" s="24"/>
      <c r="F40" s="15">
        <v>0</v>
      </c>
      <c r="G40" s="15">
        <v>0</v>
      </c>
      <c r="H40" s="15">
        <v>0</v>
      </c>
      <c r="I40" s="15">
        <f aca="true" t="shared" si="5" ref="I40:N40">SUM(I38:I39)</f>
        <v>-1302</v>
      </c>
      <c r="J40" s="15">
        <f t="shared" si="5"/>
        <v>91295</v>
      </c>
      <c r="K40" s="15">
        <f t="shared" si="5"/>
        <v>0</v>
      </c>
      <c r="L40" s="15">
        <f t="shared" si="5"/>
        <v>89993</v>
      </c>
      <c r="M40" s="15">
        <f t="shared" si="5"/>
        <v>63277</v>
      </c>
      <c r="N40" s="15">
        <f t="shared" si="5"/>
        <v>153270</v>
      </c>
      <c r="O40" s="17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ht="14.25" customHeight="1">
      <c r="A41" s="2"/>
      <c r="B41" s="4" t="s">
        <v>20</v>
      </c>
      <c r="C41" s="4"/>
      <c r="D41" s="4"/>
      <c r="E41" s="24"/>
      <c r="F41" s="15">
        <v>0</v>
      </c>
      <c r="G41" s="15">
        <v>0</v>
      </c>
      <c r="H41" s="15">
        <v>0</v>
      </c>
      <c r="I41" s="15">
        <v>0</v>
      </c>
      <c r="J41" s="15">
        <v>-6450</v>
      </c>
      <c r="K41" s="15">
        <v>0</v>
      </c>
      <c r="L41" s="18">
        <f>SUM(G41:J41)</f>
        <v>-6450</v>
      </c>
      <c r="M41" s="18">
        <v>-420</v>
      </c>
      <c r="N41" s="21">
        <f t="shared" si="3"/>
        <v>-6870</v>
      </c>
      <c r="O41" s="17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ht="15.75" thickBot="1">
      <c r="A42" s="2"/>
      <c r="B42" s="41" t="s">
        <v>39</v>
      </c>
      <c r="C42" s="2"/>
      <c r="D42" s="2"/>
      <c r="E42" s="2"/>
      <c r="F42" s="20">
        <f>SUM(F34:F36)+SUM(F40:F41)</f>
        <v>597265</v>
      </c>
      <c r="G42" s="20">
        <f aca="true" t="shared" si="6" ref="G42:N42">SUM(G34:G36)+SUM(G40:G41)</f>
        <v>597265</v>
      </c>
      <c r="H42" s="20">
        <f t="shared" si="6"/>
        <v>185333</v>
      </c>
      <c r="I42" s="20">
        <f t="shared" si="6"/>
        <v>-327</v>
      </c>
      <c r="J42" s="20">
        <f t="shared" si="6"/>
        <v>326519</v>
      </c>
      <c r="K42" s="20">
        <f t="shared" si="6"/>
        <v>4630</v>
      </c>
      <c r="L42" s="20">
        <f t="shared" si="6"/>
        <v>1113420</v>
      </c>
      <c r="M42" s="20">
        <f t="shared" si="6"/>
        <v>493420</v>
      </c>
      <c r="N42" s="20">
        <f t="shared" si="6"/>
        <v>1606840</v>
      </c>
      <c r="O42" s="9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ht="15.75" thickTop="1">
      <c r="A43" s="2"/>
      <c r="B43" s="2"/>
      <c r="C43" s="2"/>
      <c r="D43" s="2"/>
      <c r="E43" s="2"/>
      <c r="F43" s="9"/>
      <c r="G43" s="9"/>
      <c r="H43" s="9"/>
      <c r="I43" s="9"/>
      <c r="J43" s="10"/>
      <c r="K43" s="10"/>
      <c r="L43" s="10"/>
      <c r="M43" s="10"/>
      <c r="N43" s="10"/>
      <c r="O43" s="17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ht="15">
      <c r="A44" s="2"/>
      <c r="B44" s="2"/>
      <c r="C44" s="2"/>
      <c r="D44" s="2"/>
      <c r="E44" s="2"/>
      <c r="F44" s="9"/>
      <c r="G44" s="9"/>
      <c r="H44" s="9"/>
      <c r="I44" s="9"/>
      <c r="J44" s="10"/>
      <c r="K44" s="10"/>
      <c r="L44" s="10"/>
      <c r="M44" s="10"/>
      <c r="N44" s="40"/>
      <c r="O44" s="17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13" ht="15">
      <c r="A45" s="2"/>
      <c r="B45" s="2"/>
      <c r="C45" s="2"/>
      <c r="D45" s="2"/>
      <c r="E45" s="2"/>
      <c r="F45" s="31"/>
      <c r="G45" s="2"/>
      <c r="H45" s="2"/>
      <c r="I45" s="2"/>
      <c r="J45" s="10"/>
      <c r="K45" s="10"/>
      <c r="L45" s="40"/>
      <c r="M45" s="16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10"/>
      <c r="K46" s="10"/>
      <c r="L46" s="10"/>
      <c r="M46" s="16"/>
    </row>
    <row r="47" spans="1:13" ht="15">
      <c r="A47" s="2"/>
      <c r="B47" s="26"/>
      <c r="C47" s="4"/>
      <c r="D47" s="4"/>
      <c r="E47" s="4"/>
      <c r="F47" s="4"/>
      <c r="G47" s="4"/>
      <c r="H47" s="4"/>
      <c r="I47" s="2"/>
      <c r="J47" s="10"/>
      <c r="K47" s="10"/>
      <c r="L47" s="10"/>
      <c r="M47" s="16"/>
    </row>
    <row r="48" spans="1:13" ht="15">
      <c r="A48" s="2"/>
      <c r="B48" s="4"/>
      <c r="C48" s="4"/>
      <c r="D48" s="4"/>
      <c r="E48" s="4"/>
      <c r="F48" s="4"/>
      <c r="G48" s="4"/>
      <c r="H48" s="4"/>
      <c r="I48" s="2"/>
      <c r="J48" s="10"/>
      <c r="K48" s="10"/>
      <c r="L48" s="10"/>
      <c r="M48" s="16"/>
    </row>
    <row r="49" spans="1:13" ht="15">
      <c r="A49" s="2"/>
      <c r="B49" s="2"/>
      <c r="C49" s="2"/>
      <c r="D49" s="31"/>
      <c r="E49" s="2"/>
      <c r="F49" s="2"/>
      <c r="G49" s="2"/>
      <c r="H49" s="2"/>
      <c r="I49" s="2"/>
      <c r="J49" s="10"/>
      <c r="K49" s="10"/>
      <c r="L49" s="10"/>
      <c r="M49" s="16"/>
    </row>
    <row r="51" spans="2:9" ht="14.25">
      <c r="B51" s="3" t="s">
        <v>15</v>
      </c>
      <c r="C51" s="3"/>
      <c r="D51" s="3"/>
      <c r="E51" s="3"/>
      <c r="F51" s="3"/>
      <c r="G51" s="3"/>
      <c r="H51" s="3"/>
      <c r="I51" s="3"/>
    </row>
    <row r="52" spans="2:9" ht="14.25">
      <c r="B52" s="3" t="s">
        <v>32</v>
      </c>
      <c r="C52" s="3"/>
      <c r="D52" s="3"/>
      <c r="E52" s="3"/>
      <c r="F52" s="3"/>
      <c r="G52" s="3"/>
      <c r="H52" s="3"/>
      <c r="I52" s="3"/>
    </row>
  </sheetData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jzjuwaid</cp:lastModifiedBy>
  <cp:lastPrinted>2008-02-27T03:02:58Z</cp:lastPrinted>
  <dcterms:created xsi:type="dcterms:W3CDTF">2002-10-16T09:07:38Z</dcterms:created>
  <dcterms:modified xsi:type="dcterms:W3CDTF">2008-05-30T01:22:54Z</dcterms:modified>
  <cp:category/>
  <cp:version/>
  <cp:contentType/>
  <cp:contentStatus/>
</cp:coreProperties>
</file>